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_ZAMOWIENIA_PUBLICZNE\_POSTEPOWANIA\Rok_2022\PSU_2022\19_PZSU_2022_D_mleko_prod_mleczarskie_cz.III\BZP_BIP\"/>
    </mc:Choice>
  </mc:AlternateContent>
  <xr:revisionPtr revIDLastSave="0" documentId="8_{30703F89-06C3-4748-9B0D-22125213157D}" xr6:coauthVersionLast="47" xr6:coauthVersionMax="47" xr10:uidLastSave="{00000000-0000-0000-0000-000000000000}"/>
  <bookViews>
    <workbookView xWindow="-120" yWindow="-120" windowWidth="21840" windowHeight="13020" tabRatio="500" xr2:uid="{00000000-000D-0000-FFFF-FFFF00000000}"/>
  </bookViews>
  <sheets>
    <sheet name="PAKIET_I" sheetId="1" r:id="rId1"/>
    <sheet name="Arkusz2" sheetId="2" r:id="rId2"/>
    <sheet name="Arkusz3" sheetId="3" r:id="rId3"/>
  </sheets>
  <definedNames>
    <definedName name="_xlnm.Print_Titles" localSheetId="0">PAKIET_I!$2:$2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I14" i="1"/>
  <c r="I51" i="1" s="1"/>
  <c r="I4" i="1"/>
  <c r="K4" i="1" s="1"/>
  <c r="I5" i="1"/>
  <c r="K5" i="1" s="1"/>
  <c r="I6" i="1"/>
  <c r="K6" i="1" s="1"/>
  <c r="I7" i="1"/>
  <c r="K7" i="1" s="1"/>
  <c r="I8" i="1"/>
  <c r="K8" i="1"/>
  <c r="I9" i="1"/>
  <c r="K9" i="1" s="1"/>
  <c r="I10" i="1"/>
  <c r="K10" i="1" s="1"/>
  <c r="I11" i="1"/>
  <c r="K11" i="1" s="1"/>
  <c r="I12" i="1"/>
  <c r="K12" i="1" s="1"/>
  <c r="I13" i="1"/>
  <c r="K13" i="1" s="1"/>
  <c r="I15" i="1"/>
  <c r="I16" i="1"/>
  <c r="K16" i="1" s="1"/>
  <c r="I17" i="1"/>
  <c r="K17" i="1" s="1"/>
  <c r="I18" i="1"/>
  <c r="K18" i="1" s="1"/>
  <c r="I19" i="1"/>
  <c r="K19" i="1" s="1"/>
  <c r="I20" i="1"/>
  <c r="K20" i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/>
  <c r="I27" i="1"/>
  <c r="K27" i="1"/>
  <c r="I28" i="1"/>
  <c r="K28" i="1" s="1"/>
  <c r="I29" i="1"/>
  <c r="K29" i="1" s="1"/>
  <c r="I30" i="1"/>
  <c r="K30" i="1" s="1"/>
  <c r="I31" i="1"/>
  <c r="K31" i="1" s="1"/>
  <c r="I32" i="1"/>
  <c r="K32" i="1"/>
  <c r="I33" i="1"/>
  <c r="K33" i="1" s="1"/>
  <c r="I34" i="1"/>
  <c r="K34" i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/>
  <c r="I41" i="1"/>
  <c r="K41" i="1" s="1"/>
  <c r="I42" i="1"/>
  <c r="K42" i="1" s="1"/>
  <c r="I43" i="1"/>
  <c r="K43" i="1" s="1"/>
  <c r="I44" i="1"/>
  <c r="K44" i="1"/>
  <c r="I45" i="1"/>
  <c r="K45" i="1" s="1"/>
  <c r="I46" i="1"/>
  <c r="K46" i="1" s="1"/>
  <c r="I47" i="1"/>
  <c r="K47" i="1" s="1"/>
  <c r="I48" i="1"/>
  <c r="K48" i="1" s="1"/>
  <c r="I49" i="1"/>
  <c r="K49" i="1" s="1"/>
  <c r="I3" i="1"/>
  <c r="K3" i="1" s="1"/>
  <c r="K14" i="1" l="1"/>
  <c r="I52" i="1"/>
</calcChain>
</file>

<file path=xl/sharedStrings.xml><?xml version="1.0" encoding="utf-8"?>
<sst xmlns="http://schemas.openxmlformats.org/spreadsheetml/2006/main" count="109" uniqueCount="65">
  <si>
    <t>l.p</t>
  </si>
  <si>
    <t>Jm.</t>
  </si>
  <si>
    <t>Ilość</t>
  </si>
  <si>
    <t>Cena jednostkowa netto zł</t>
  </si>
  <si>
    <t>Wartość netto złotych</t>
  </si>
  <si>
    <t>Stawka  VAT</t>
  </si>
  <si>
    <t xml:space="preserve">RAZEM:       </t>
  </si>
  <si>
    <t>netto:</t>
  </si>
  <si>
    <t>brutto:</t>
  </si>
  <si>
    <t>Uwaga: Niniejszy formularz wymaga złożenia pod rygorem nieważności w formie elektronicznej lub w postaci elektronicznej opatrzonej kwalifikowanym podpisem elektronicznym, podpisem zaufanym lub podpisem osobistym osoby upoważnionej do reprezentowania wykonawców zgodnie z formą reprezentacji określoną w dokumencie rejestrowym właściwym dla formy organizacyjnej lub innym dokumencie.</t>
  </si>
  <si>
    <t>Wartość brutto złotych</t>
  </si>
  <si>
    <t>Nazwa, opis produktu</t>
  </si>
  <si>
    <t>Nazwa handlowa oferowanego produktu</t>
  </si>
  <si>
    <t>Producent</t>
  </si>
  <si>
    <t xml:space="preserve">Wielkość jedn. opak. </t>
  </si>
  <si>
    <t>kg</t>
  </si>
  <si>
    <t>l</t>
  </si>
  <si>
    <t>Grecki jogurt naturalny light kubek od 140 – 190g, bez mleka w proszku</t>
  </si>
  <si>
    <t xml:space="preserve">Jogurt owocowy, opakowanie jednostkowe kubek od 140g do 180g, bez zawartości syropu glukozowo-fruktozowego, skrobi, gumy guar, sztucznych aromatów, karagenu, żelatyny, bez sztucznych barwników i konserwantów, bez mleka w proszku, dopuszczalna zawartość cukru nie więcej niż 10g w 100g produktu, zawartość owoców nie mniej niż 10g na 100g produktu </t>
  </si>
  <si>
    <t>Masło extra 10g, zawartość tłuszczu min.82%, bez dodatków tłuszczów roślinnych, termin spożycia 30dni</t>
  </si>
  <si>
    <t>Masło klarowane, zawartość tłuszczu mlekowego min. 99%, opakowanie 250-500g</t>
  </si>
  <si>
    <t>Masło bez laktozy, kostka 100-200g, zawartość tłuszczu min.82%, bez dodatków tłuszczów roślinnych i barwników, termin spożycia 30dni</t>
  </si>
  <si>
    <t>Margaryna miękka, kostka 250g , o zawartości tłuszczu nie mniej niż 70%</t>
  </si>
  <si>
    <t>Mleko pełne w proszku 0,5 kg</t>
  </si>
  <si>
    <t>Mleko 100% kozie opakowanie 500ml, 2,5% tł.</t>
  </si>
  <si>
    <t>Mleko migdałowe, ekologiczne: bez mleka, glutenu, laktozy, cukru, soi, bez aromatów, bez soli, skład: nie więcej niż: woda, migdały, skrobia z tapioki, naturalny aromat migdałowy, opakowanie jednostkowe 500 – 1000 ml</t>
  </si>
  <si>
    <t>Mleko owsiane, skład nie więcej niż: woda, owies, olej słonecznikowy lub rzepakowy, sól, opakowanie do1 L, bez: maltodekstryny, stabilizatorów (guma gellan), witaminy (ryboflawina (B2), B12, D2), substancji wzbogacających</t>
  </si>
  <si>
    <t>Mleko sojowe naturalne opakowanie 200 – 1000ml, w składzie nie więcej niż: soja, woda, sól</t>
  </si>
  <si>
    <t>Margaryna roślinna do smarowania chleba, bez oleju palmowego, zawartość tłuszczu nim 70g/na 100g produktu, składniki min.: 35% oleju rzepakowego, 20% oleju kokosowego, 10% oleju shea, woda, sól, sok z marchwi, sok z cytryny, naturalne aromaty, lecytyna słonecznikowa</t>
  </si>
  <si>
    <t>Ser żółty Edamski , blok ok. 3 kg, nie mniej niż 25% tł., blok ok. 3 kg, bez tłuszczów roślinnych, mleka w proszku, lecytyny sojowej, skrobi</t>
  </si>
  <si>
    <t>Ser żółty Gouda 25% tł., blok ok. 3 kg, bez tłuszczów roślinnych, mleka w proszku, lecytyny sojowej, skrobi</t>
  </si>
  <si>
    <t>Ser żółty wędzony, blok od 1,5 do 3 kg, 25% tł., blok ok. 3 kg, bez tłuszczów roślinnych, mleka w proszku, lecytyny sojowej, skrobi</t>
  </si>
  <si>
    <t>Ser żółty bez laktozy w plastrach, opakowanie 100-200g, bez tłuszczów roślinnych, mleka w proszku, lecytyny sojowej, skrobi, bez azotanu potasu i azotanu sodu</t>
  </si>
  <si>
    <t>Ser gouda plastry opakowanie jednostkowe 125-150g, min.25% tł., bez tłuszczów roślinnych, mleka w proszku, lecytyny sojowej, skrobi, bez azotanu potasu i azotanu sodu</t>
  </si>
  <si>
    <t>Ser ricotta, w składzie nie więcej niż: serwatka, regulator kwasowości, kwas mlekowy, kwas cytrynowy, opakowanie do 250g</t>
  </si>
  <si>
    <t>Serek mascarpone, skład:śmietanka, mleko, regulator kwasowości: kwas cytrynowy, opakowanie jednostkowe 250 – 500g</t>
  </si>
  <si>
    <t>Ser parmezan w kawałku, bez azotanu potasu, żywe kultury bakterii, sól, podpuszczka, substancja konserwująca (lizozym (z jaj)), opakowanie do 300g</t>
  </si>
  <si>
    <t>Ser cheddar w kawałku, bez soli emulgacyjnych, aromatów, oleju palmowego, skrobi modyfikowanej, karagenów, konserwantów, opakowanie 250-500g</t>
  </si>
  <si>
    <t xml:space="preserve">Ser mozzarella w kawałku lub plastrach, skład nie więcej niż: mleko pasteryzowane, sól, bakterie fermentacji mlekowej, podpuszczka mikrobiologiczna, opakowanie jednostkowe do 300g </t>
  </si>
  <si>
    <t>Ser topiony krążek, opakowanie 180-200g, mixtet</t>
  </si>
  <si>
    <t>Ser typu śródziemnomorskiego, sałatkowy w kostkach, zanurzony w zalewie solankowej , opakowanie zawiera wygodne sitko do odsączania zalewy, opakowanie jednostkowe 150-250g</t>
  </si>
  <si>
    <t>Ser feta sałatkowo-kanapkowy, kostka 270g</t>
  </si>
  <si>
    <t>Ser pleśniowy z delikatną skórką i kremowym aksamitnym smaku, skład: mleko pasteryzowane, sól, podpuszczka mikrobiologiczna, kultury pleśni, opak. jedn. 100-180g</t>
  </si>
  <si>
    <t>Ser pleśniowy z delikatną skórką i kremowym aksamitnym smaku, skład: mleko pasteryzowane, sól, podpuszczka mikrobiologiczna, czyste kultury bakterii, pleśnie Penicillium candidum, opak. jedn. 180-220g</t>
  </si>
  <si>
    <t>Ser Mozzarella wiórki, opakowanie od 1-3 kg, zawartość tłuszczu min 25%, bez tłuszczów roślinnych, mleka w proszku, lecytyny sojowej, skrobi</t>
  </si>
  <si>
    <t>Ser mozzarella kulka w zalewie (solance) 125-250g</t>
  </si>
  <si>
    <t>Ser mozzarella mini kulki w zalewie: skład: mleko, sól, regulator kwasowości: kwas cytrynowy, kultury kwasu mlekowego, podpuszczka., skład zalewy: woda, sól, opakowanie 100 – 125g</t>
  </si>
  <si>
    <t>Serek wiejski naturalny – opakowanie jednostkowe od 200 do 500g , skład: twaróg ziarnisty, śmietanka, sól, termin do spożycia 14 dni</t>
  </si>
  <si>
    <t xml:space="preserve">Twaróg bez laktozy pełnotłusty, skład: mleko, kultury bakterii mlekowych, opakowanie 200-300g </t>
  </si>
  <si>
    <t>Serek wiejski bez laktozy, skład: twaróg ziarnisty, śmietanka pasteryzowana, sól, opakowanie 140-250g</t>
  </si>
  <si>
    <t>Jogurt naturalny bez laktozy, skład: mleko, białka mleka, żywe kultury bakterii, opakowanie 140-200g</t>
  </si>
  <si>
    <t>Serek homogenizowany naturalny bez laktozy, skład: mleko pasteryzowane, kultury bakterii fermentacji mlekowej, enzym laktaza, opakowanie 100-250g</t>
  </si>
  <si>
    <t>Śmietanka 30% bez karagenów, skrobi, opakowanie do 500g</t>
  </si>
  <si>
    <t xml:space="preserve">Śmietanka do kawy w płynie opakowanie jednostkowe (10*10g) </t>
  </si>
  <si>
    <t>Ser kozi twarogowy pełnotłusty, wyprodukowany w 100% z mleka koziego, opakowanie 100-300g, bez konserwantów, bez substancji zagęszczających</t>
  </si>
  <si>
    <t xml:space="preserve">Ser kozi twardy pełnotłusty,typu edamski, wyprodukowany w 100% z mleka koziego, opakowanie 100-300g, </t>
  </si>
  <si>
    <t>Ser sałatkowy z mleka koziego, wyprodukowany w 100% z mleka koziego, opakowanie 100-300g, bez konserwantów</t>
  </si>
  <si>
    <t>Jogurt kozi naturalny, opakowanie 100-200g, wyprodukowany w 100% z mleka koziego</t>
  </si>
  <si>
    <t>Masło kozie, skład: pasteryzowane mleko, sól, kultury bakterii kwasu mlekowego, podpuszczka mikrobiologiczna, opakowanie 100-200g</t>
  </si>
  <si>
    <t>Serek homogenizowany naturalny, w składzie nie więcej niż : mleko lub mleko pasteryzowane, bakterie fermentacji mlekowej, białka mleka, śmietanka, cukier opakowanie od 100g do 180g,</t>
  </si>
  <si>
    <t>Tofu naturalne bio, skład: ziarno soi, woda, sól, opakowanie 150-300g, bez ekstraktu drożdżowego, skrobi</t>
  </si>
  <si>
    <t>Tofu tradycyjne wędzone, skład: ziarno soi, woda, sól, opakowanie 150-300g, bez ekstraktu drożdżowego, skrobi</t>
  </si>
  <si>
    <t>serek wiejski ze szczypiorkiem, opakowanie jednostkowe 100 – 200g; skład: twaróg ziarnisty, śmietanka pasteryzowana, szczypiorek nie mniej niż 0,5%, sól, barwniki tylko naturalne</t>
  </si>
  <si>
    <t>Serek śmietankowy puszysty naturalny lub z dodatkiem szczypiorku, cebuli, papryki; opakowanie jednostkowe 100 – 200g; skład: serek śmietankowy, białka mleka, aromat naturalny, może być dodatek szczypiorku, cebuli, papryki; bez mleka w proszku, sztucznych barwników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</si>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</sst>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 Light"/>
      <family val="2"/>
      <charset val="238"/>
      <scheme val="major"/>
    </font>
    <font>
      <sz val="9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u/>
      <sz val="9"/>
      <name val="Calibri"/>
      <family val="2"/>
      <charset val="238"/>
      <scheme val="minor"/>
    </font>
    <font>
      <i/>
      <sz val="9"/>
      <name val="Calibri Light"/>
      <family val="2"/>
      <charset val="238"/>
      <scheme val="major"/>
    </font>
    <font>
      <i/>
      <sz val="8"/>
      <name val="Calibri"/>
      <family val="2"/>
      <charset val="238"/>
      <scheme val="minor"/>
    </font>
    <font>
      <sz val="9"/>
      <name val="Calibri Light"/>
      <family val="2"/>
      <charset val="238"/>
    </font>
    <font>
      <sz val="10"/>
      <name val="Calibri Light"/>
      <family val="2"/>
      <charset val="238"/>
    </font>
    <font>
      <sz val="9"/>
      <color indexed="8"/>
      <name val="Calibri Light"/>
      <family val="2"/>
      <charset val="238"/>
    </font>
    <font>
      <i/>
      <sz val="8"/>
      <name val="Calibri Light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1" fillId="0" borderId="0" applyFill="0" applyBorder="0" applyAlignment="0" applyProtection="0"/>
    <xf numFmtId="0" fontId="15" fillId="0" borderId="0"/>
  </cellStyleXfs>
  <cellXfs count="41">
    <xf numFmtId="0" fontId="0" fillId="0" borderId="0" xfId="0"/>
    <xf numFmtId="4" fontId="5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4" fontId="7" fillId="2" borderId="0" xfId="0" applyNumberFormat="1" applyFont="1" applyFill="1" applyAlignment="1">
      <alignment horizontal="right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4" fontId="13" fillId="2" borderId="4" xfId="0" applyNumberFormat="1" applyFont="1" applyFill="1" applyBorder="1" applyAlignment="1">
      <alignment horizontal="right" vertical="center" wrapText="1"/>
    </xf>
    <xf numFmtId="9" fontId="11" fillId="2" borderId="6" xfId="3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righ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6" fillId="5" borderId="3" xfId="4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top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5">
    <cellStyle name="Excel Built-in Normal" xfId="4" xr:uid="{9DAC0D29-8F90-4976-924C-426B3366014D}"/>
    <cellStyle name="Normalny" xfId="0" builtinId="0"/>
    <cellStyle name="Normalny 2" xfId="1" xr:uid="{00000000-0005-0000-0000-000001000000}"/>
    <cellStyle name="Normalny 4" xfId="2" xr:uid="{00000000-0005-0000-0000-000002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pane ySplit="2" topLeftCell="A3" activePane="bottomLeft" state="frozen"/>
      <selection pane="bottomLeft" activeCell="K16" sqref="K16"/>
    </sheetView>
  </sheetViews>
  <sheetFormatPr defaultColWidth="9.140625" defaultRowHeight="19.899999999999999" customHeight="1" x14ac:dyDescent="0.2"/>
  <cols>
    <col min="1" max="1" width="4" style="8" bestFit="1" customWidth="1"/>
    <col min="2" max="2" width="50.5703125" style="10" customWidth="1"/>
    <col min="3" max="3" width="12.28515625" style="10" customWidth="1"/>
    <col min="4" max="4" width="9.5703125" style="10" customWidth="1"/>
    <col min="5" max="5" width="6.28515625" style="10" customWidth="1"/>
    <col min="6" max="6" width="3.28515625" style="10" bestFit="1" customWidth="1"/>
    <col min="7" max="7" width="4.42578125" style="14" bestFit="1" customWidth="1"/>
    <col min="8" max="8" width="8.42578125" style="10" customWidth="1"/>
    <col min="9" max="9" width="10.140625" style="10" customWidth="1"/>
    <col min="10" max="10" width="5.7109375" style="8" customWidth="1"/>
    <col min="11" max="11" width="11.5703125" style="10" customWidth="1"/>
    <col min="12" max="16384" width="9.140625" style="10"/>
  </cols>
  <sheetData>
    <row r="1" spans="1:11" s="1" customFormat="1" ht="80.25" customHeight="1" x14ac:dyDescent="0.2">
      <c r="A1" s="20" t="s">
        <v>0</v>
      </c>
      <c r="B1" s="21" t="s">
        <v>11</v>
      </c>
      <c r="C1" s="21" t="s">
        <v>12</v>
      </c>
      <c r="D1" s="21" t="s">
        <v>13</v>
      </c>
      <c r="E1" s="21" t="s">
        <v>14</v>
      </c>
      <c r="F1" s="22" t="s">
        <v>1</v>
      </c>
      <c r="G1" s="23" t="s">
        <v>2</v>
      </c>
      <c r="H1" s="24" t="s">
        <v>3</v>
      </c>
      <c r="I1" s="22" t="s">
        <v>4</v>
      </c>
      <c r="J1" s="25" t="s">
        <v>5</v>
      </c>
      <c r="K1" s="26" t="s">
        <v>10</v>
      </c>
    </row>
    <row r="2" spans="1:11" s="2" customFormat="1" ht="10.5" customHeight="1" x14ac:dyDescent="0.2">
      <c r="A2" s="27">
        <v>1</v>
      </c>
      <c r="B2" s="28">
        <v>2</v>
      </c>
      <c r="C2" s="27">
        <v>3</v>
      </c>
      <c r="D2" s="28">
        <v>4</v>
      </c>
      <c r="E2" s="27">
        <v>5</v>
      </c>
      <c r="F2" s="28">
        <v>6</v>
      </c>
      <c r="G2" s="27">
        <v>7</v>
      </c>
      <c r="H2" s="28">
        <v>8</v>
      </c>
      <c r="I2" s="27">
        <v>9</v>
      </c>
      <c r="J2" s="28">
        <v>10</v>
      </c>
      <c r="K2" s="27">
        <v>11</v>
      </c>
    </row>
    <row r="3" spans="1:11" s="2" customFormat="1" ht="24" x14ac:dyDescent="0.2">
      <c r="A3" s="29">
        <v>1</v>
      </c>
      <c r="B3" s="32" t="s">
        <v>17</v>
      </c>
      <c r="C3" s="31"/>
      <c r="D3" s="15"/>
      <c r="E3" s="15"/>
      <c r="F3" s="39" t="s">
        <v>15</v>
      </c>
      <c r="G3" s="30">
        <v>50</v>
      </c>
      <c r="H3" s="16"/>
      <c r="I3" s="18">
        <f>ROUND(G3*H3,2)</f>
        <v>0</v>
      </c>
      <c r="J3" s="17"/>
      <c r="K3" s="19">
        <f>ROUND(I3+(I3*J3),2)</f>
        <v>0</v>
      </c>
    </row>
    <row r="4" spans="1:11" s="2" customFormat="1" ht="72" x14ac:dyDescent="0.2">
      <c r="A4" s="29">
        <v>2</v>
      </c>
      <c r="B4" s="32" t="s">
        <v>18</v>
      </c>
      <c r="C4" s="31"/>
      <c r="D4" s="15"/>
      <c r="E4" s="15"/>
      <c r="F4" s="39" t="s">
        <v>15</v>
      </c>
      <c r="G4" s="30">
        <v>150</v>
      </c>
      <c r="H4" s="16"/>
      <c r="I4" s="18">
        <f t="shared" ref="I4:I49" si="0">ROUND(G4*H4,2)</f>
        <v>0</v>
      </c>
      <c r="J4" s="17"/>
      <c r="K4" s="19">
        <f t="shared" ref="K4:K49" si="1">ROUND(I4+(I4*J4),2)</f>
        <v>0</v>
      </c>
    </row>
    <row r="5" spans="1:11" s="2" customFormat="1" ht="24" x14ac:dyDescent="0.2">
      <c r="A5" s="29">
        <v>3</v>
      </c>
      <c r="B5" s="32" t="s">
        <v>19</v>
      </c>
      <c r="C5" s="31"/>
      <c r="D5" s="15"/>
      <c r="E5" s="15"/>
      <c r="F5" s="39" t="s">
        <v>64</v>
      </c>
      <c r="G5" s="30">
        <v>500</v>
      </c>
      <c r="H5" s="16"/>
      <c r="I5" s="18">
        <f t="shared" si="0"/>
        <v>0</v>
      </c>
      <c r="J5" s="17"/>
      <c r="K5" s="19">
        <f t="shared" si="1"/>
        <v>0</v>
      </c>
    </row>
    <row r="6" spans="1:11" s="2" customFormat="1" ht="24" x14ac:dyDescent="0.2">
      <c r="A6" s="29">
        <v>4</v>
      </c>
      <c r="B6" s="32" t="s">
        <v>20</v>
      </c>
      <c r="C6" s="31"/>
      <c r="D6" s="15"/>
      <c r="E6" s="15"/>
      <c r="F6" s="39" t="s">
        <v>15</v>
      </c>
      <c r="G6" s="30">
        <v>80</v>
      </c>
      <c r="H6" s="16"/>
      <c r="I6" s="18">
        <f t="shared" si="0"/>
        <v>0</v>
      </c>
      <c r="J6" s="17"/>
      <c r="K6" s="19">
        <f t="shared" si="1"/>
        <v>0</v>
      </c>
    </row>
    <row r="7" spans="1:11" s="2" customFormat="1" ht="36" x14ac:dyDescent="0.2">
      <c r="A7" s="29">
        <v>5</v>
      </c>
      <c r="B7" s="32" t="s">
        <v>21</v>
      </c>
      <c r="C7" s="31"/>
      <c r="D7" s="15"/>
      <c r="E7" s="15"/>
      <c r="F7" s="39" t="s">
        <v>15</v>
      </c>
      <c r="G7" s="30">
        <v>4</v>
      </c>
      <c r="H7" s="16"/>
      <c r="I7" s="18">
        <f t="shared" si="0"/>
        <v>0</v>
      </c>
      <c r="J7" s="17"/>
      <c r="K7" s="19">
        <f t="shared" si="1"/>
        <v>0</v>
      </c>
    </row>
    <row r="8" spans="1:11" s="2" customFormat="1" ht="24" x14ac:dyDescent="0.2">
      <c r="A8" s="29">
        <v>6</v>
      </c>
      <c r="B8" s="32" t="s">
        <v>22</v>
      </c>
      <c r="C8" s="31"/>
      <c r="D8" s="15"/>
      <c r="E8" s="15"/>
      <c r="F8" s="39" t="s">
        <v>15</v>
      </c>
      <c r="G8" s="30">
        <v>75</v>
      </c>
      <c r="H8" s="16"/>
      <c r="I8" s="18">
        <f t="shared" si="0"/>
        <v>0</v>
      </c>
      <c r="J8" s="17"/>
      <c r="K8" s="19">
        <f t="shared" si="1"/>
        <v>0</v>
      </c>
    </row>
    <row r="9" spans="1:11" s="2" customFormat="1" ht="18" customHeight="1" x14ac:dyDescent="0.2">
      <c r="A9" s="29">
        <v>7</v>
      </c>
      <c r="B9" s="32" t="s">
        <v>23</v>
      </c>
      <c r="C9" s="31"/>
      <c r="D9" s="15"/>
      <c r="E9" s="15"/>
      <c r="F9" s="39" t="s">
        <v>15</v>
      </c>
      <c r="G9" s="30">
        <v>10</v>
      </c>
      <c r="H9" s="16"/>
      <c r="I9" s="18">
        <f t="shared" si="0"/>
        <v>0</v>
      </c>
      <c r="J9" s="17"/>
      <c r="K9" s="19">
        <f t="shared" si="1"/>
        <v>0</v>
      </c>
    </row>
    <row r="10" spans="1:11" s="2" customFormat="1" ht="18" customHeight="1" x14ac:dyDescent="0.2">
      <c r="A10" s="29">
        <v>8</v>
      </c>
      <c r="B10" s="32" t="s">
        <v>24</v>
      </c>
      <c r="C10" s="31"/>
      <c r="D10" s="15"/>
      <c r="E10" s="15"/>
      <c r="F10" s="39" t="s">
        <v>16</v>
      </c>
      <c r="G10" s="30">
        <v>2</v>
      </c>
      <c r="H10" s="16"/>
      <c r="I10" s="18">
        <f t="shared" si="0"/>
        <v>0</v>
      </c>
      <c r="J10" s="17"/>
      <c r="K10" s="19">
        <f t="shared" si="1"/>
        <v>0</v>
      </c>
    </row>
    <row r="11" spans="1:11" s="2" customFormat="1" ht="48" x14ac:dyDescent="0.2">
      <c r="A11" s="29">
        <v>9</v>
      </c>
      <c r="B11" s="32" t="s">
        <v>25</v>
      </c>
      <c r="C11" s="31"/>
      <c r="D11" s="15"/>
      <c r="E11" s="15"/>
      <c r="F11" s="39" t="s">
        <v>16</v>
      </c>
      <c r="G11" s="30">
        <v>3</v>
      </c>
      <c r="H11" s="16"/>
      <c r="I11" s="18">
        <f t="shared" si="0"/>
        <v>0</v>
      </c>
      <c r="J11" s="17"/>
      <c r="K11" s="19">
        <f t="shared" si="1"/>
        <v>0</v>
      </c>
    </row>
    <row r="12" spans="1:11" s="2" customFormat="1" ht="48" x14ac:dyDescent="0.2">
      <c r="A12" s="29">
        <v>10</v>
      </c>
      <c r="B12" s="32" t="s">
        <v>26</v>
      </c>
      <c r="C12" s="31"/>
      <c r="D12" s="15"/>
      <c r="E12" s="15"/>
      <c r="F12" s="39" t="s">
        <v>16</v>
      </c>
      <c r="G12" s="30">
        <v>5</v>
      </c>
      <c r="H12" s="16"/>
      <c r="I12" s="18">
        <f t="shared" si="0"/>
        <v>0</v>
      </c>
      <c r="J12" s="17"/>
      <c r="K12" s="19">
        <f t="shared" si="1"/>
        <v>0</v>
      </c>
    </row>
    <row r="13" spans="1:11" s="2" customFormat="1" ht="24" x14ac:dyDescent="0.2">
      <c r="A13" s="29">
        <v>11</v>
      </c>
      <c r="B13" s="32" t="s">
        <v>27</v>
      </c>
      <c r="C13" s="31"/>
      <c r="D13" s="15"/>
      <c r="E13" s="15"/>
      <c r="F13" s="39" t="s">
        <v>16</v>
      </c>
      <c r="G13" s="30">
        <v>6</v>
      </c>
      <c r="H13" s="16"/>
      <c r="I13" s="18">
        <f t="shared" si="0"/>
        <v>0</v>
      </c>
      <c r="J13" s="17"/>
      <c r="K13" s="19">
        <f t="shared" si="1"/>
        <v>0</v>
      </c>
    </row>
    <row r="14" spans="1:11" s="2" customFormat="1" ht="60" x14ac:dyDescent="0.2">
      <c r="A14" s="29">
        <v>12</v>
      </c>
      <c r="B14" s="32" t="s">
        <v>28</v>
      </c>
      <c r="C14" s="31"/>
      <c r="D14" s="15"/>
      <c r="E14" s="15"/>
      <c r="F14" s="39" t="s">
        <v>15</v>
      </c>
      <c r="G14" s="30">
        <v>3</v>
      </c>
      <c r="H14" s="16"/>
      <c r="I14" s="18">
        <f>ROUND(G14*H14,2)</f>
        <v>0</v>
      </c>
      <c r="J14" s="17"/>
      <c r="K14" s="19">
        <f t="shared" si="1"/>
        <v>0</v>
      </c>
    </row>
    <row r="15" spans="1:11" s="2" customFormat="1" ht="24" x14ac:dyDescent="0.2">
      <c r="A15" s="29">
        <v>13</v>
      </c>
      <c r="B15" s="32" t="s">
        <v>29</v>
      </c>
      <c r="C15" s="31"/>
      <c r="D15" s="15"/>
      <c r="E15" s="15"/>
      <c r="F15" s="39" t="s">
        <v>15</v>
      </c>
      <c r="G15" s="30">
        <v>170</v>
      </c>
      <c r="H15" s="16"/>
      <c r="I15" s="18">
        <f t="shared" si="0"/>
        <v>0</v>
      </c>
      <c r="J15" s="17"/>
      <c r="K15" s="19">
        <f>ROUND(I15+(I15*J15),2)</f>
        <v>0</v>
      </c>
    </row>
    <row r="16" spans="1:11" s="2" customFormat="1" ht="24" x14ac:dyDescent="0.2">
      <c r="A16" s="29">
        <v>14</v>
      </c>
      <c r="B16" s="32" t="s">
        <v>30</v>
      </c>
      <c r="C16" s="31"/>
      <c r="D16" s="15"/>
      <c r="E16" s="15"/>
      <c r="F16" s="39" t="s">
        <v>15</v>
      </c>
      <c r="G16" s="30">
        <v>250</v>
      </c>
      <c r="H16" s="16"/>
      <c r="I16" s="18">
        <f t="shared" si="0"/>
        <v>0</v>
      </c>
      <c r="J16" s="17"/>
      <c r="K16" s="19">
        <f t="shared" si="1"/>
        <v>0</v>
      </c>
    </row>
    <row r="17" spans="1:11" s="2" customFormat="1" ht="24" x14ac:dyDescent="0.2">
      <c r="A17" s="29">
        <v>15</v>
      </c>
      <c r="B17" s="32" t="s">
        <v>31</v>
      </c>
      <c r="C17" s="31"/>
      <c r="D17" s="15"/>
      <c r="E17" s="15"/>
      <c r="F17" s="39" t="s">
        <v>15</v>
      </c>
      <c r="G17" s="30">
        <v>100</v>
      </c>
      <c r="H17" s="16"/>
      <c r="I17" s="18">
        <f t="shared" si="0"/>
        <v>0</v>
      </c>
      <c r="J17" s="17"/>
      <c r="K17" s="19">
        <f t="shared" si="1"/>
        <v>0</v>
      </c>
    </row>
    <row r="18" spans="1:11" s="2" customFormat="1" ht="36" x14ac:dyDescent="0.2">
      <c r="A18" s="29">
        <v>16</v>
      </c>
      <c r="B18" s="32" t="s">
        <v>32</v>
      </c>
      <c r="C18" s="31"/>
      <c r="D18" s="15"/>
      <c r="E18" s="15"/>
      <c r="F18" s="39" t="s">
        <v>15</v>
      </c>
      <c r="G18" s="30">
        <v>7</v>
      </c>
      <c r="H18" s="16"/>
      <c r="I18" s="18">
        <f t="shared" si="0"/>
        <v>0</v>
      </c>
      <c r="J18" s="17"/>
      <c r="K18" s="19">
        <f t="shared" si="1"/>
        <v>0</v>
      </c>
    </row>
    <row r="19" spans="1:11" s="2" customFormat="1" ht="36" x14ac:dyDescent="0.2">
      <c r="A19" s="29">
        <v>17</v>
      </c>
      <c r="B19" s="32" t="s">
        <v>33</v>
      </c>
      <c r="C19" s="31"/>
      <c r="D19" s="15"/>
      <c r="E19" s="15"/>
      <c r="F19" s="39" t="s">
        <v>15</v>
      </c>
      <c r="G19" s="30">
        <v>45</v>
      </c>
      <c r="H19" s="16"/>
      <c r="I19" s="18">
        <f t="shared" si="0"/>
        <v>0</v>
      </c>
      <c r="J19" s="17"/>
      <c r="K19" s="19">
        <f t="shared" si="1"/>
        <v>0</v>
      </c>
    </row>
    <row r="20" spans="1:11" s="2" customFormat="1" ht="24" x14ac:dyDescent="0.2">
      <c r="A20" s="29">
        <v>18</v>
      </c>
      <c r="B20" s="32" t="s">
        <v>34</v>
      </c>
      <c r="C20" s="31"/>
      <c r="D20" s="15"/>
      <c r="E20" s="15"/>
      <c r="F20" s="39" t="s">
        <v>15</v>
      </c>
      <c r="G20" s="30">
        <v>2</v>
      </c>
      <c r="H20" s="16"/>
      <c r="I20" s="18">
        <f t="shared" si="0"/>
        <v>0</v>
      </c>
      <c r="J20" s="17"/>
      <c r="K20" s="19">
        <f t="shared" si="1"/>
        <v>0</v>
      </c>
    </row>
    <row r="21" spans="1:11" s="2" customFormat="1" ht="24" x14ac:dyDescent="0.2">
      <c r="A21" s="29">
        <v>19</v>
      </c>
      <c r="B21" s="32" t="s">
        <v>35</v>
      </c>
      <c r="C21" s="31"/>
      <c r="D21" s="15"/>
      <c r="E21" s="15"/>
      <c r="F21" s="39" t="s">
        <v>15</v>
      </c>
      <c r="G21" s="30">
        <v>2</v>
      </c>
      <c r="H21" s="16"/>
      <c r="I21" s="18">
        <f t="shared" si="0"/>
        <v>0</v>
      </c>
      <c r="J21" s="17"/>
      <c r="K21" s="19">
        <f t="shared" si="1"/>
        <v>0</v>
      </c>
    </row>
    <row r="22" spans="1:11" s="2" customFormat="1" ht="36" x14ac:dyDescent="0.2">
      <c r="A22" s="29">
        <v>20</v>
      </c>
      <c r="B22" s="32" t="s">
        <v>36</v>
      </c>
      <c r="C22" s="31"/>
      <c r="D22" s="15"/>
      <c r="E22" s="15"/>
      <c r="F22" s="39" t="s">
        <v>15</v>
      </c>
      <c r="G22" s="30">
        <v>2</v>
      </c>
      <c r="H22" s="16"/>
      <c r="I22" s="18">
        <f t="shared" si="0"/>
        <v>0</v>
      </c>
      <c r="J22" s="17"/>
      <c r="K22" s="19">
        <f t="shared" si="1"/>
        <v>0</v>
      </c>
    </row>
    <row r="23" spans="1:11" s="2" customFormat="1" ht="36" x14ac:dyDescent="0.2">
      <c r="A23" s="29">
        <v>21</v>
      </c>
      <c r="B23" s="32" t="s">
        <v>37</v>
      </c>
      <c r="C23" s="31"/>
      <c r="D23" s="15"/>
      <c r="E23" s="15"/>
      <c r="F23" s="39" t="s">
        <v>15</v>
      </c>
      <c r="G23" s="30">
        <v>2</v>
      </c>
      <c r="H23" s="16"/>
      <c r="I23" s="18">
        <f t="shared" si="0"/>
        <v>0</v>
      </c>
      <c r="J23" s="17"/>
      <c r="K23" s="19">
        <f t="shared" si="1"/>
        <v>0</v>
      </c>
    </row>
    <row r="24" spans="1:11" s="2" customFormat="1" ht="36" x14ac:dyDescent="0.2">
      <c r="A24" s="29">
        <v>22</v>
      </c>
      <c r="B24" s="32" t="s">
        <v>38</v>
      </c>
      <c r="C24" s="31"/>
      <c r="D24" s="15"/>
      <c r="E24" s="15"/>
      <c r="F24" s="39" t="s">
        <v>15</v>
      </c>
      <c r="G24" s="30">
        <v>2</v>
      </c>
      <c r="H24" s="16"/>
      <c r="I24" s="18">
        <f t="shared" si="0"/>
        <v>0</v>
      </c>
      <c r="J24" s="17"/>
      <c r="K24" s="19">
        <f t="shared" si="1"/>
        <v>0</v>
      </c>
    </row>
    <row r="25" spans="1:11" s="2" customFormat="1" ht="18.75" customHeight="1" x14ac:dyDescent="0.2">
      <c r="A25" s="29">
        <v>23</v>
      </c>
      <c r="B25" s="32" t="s">
        <v>39</v>
      </c>
      <c r="C25" s="31"/>
      <c r="D25" s="15"/>
      <c r="E25" s="15"/>
      <c r="F25" s="39" t="s">
        <v>15</v>
      </c>
      <c r="G25" s="30">
        <v>22</v>
      </c>
      <c r="H25" s="16"/>
      <c r="I25" s="18">
        <f t="shared" si="0"/>
        <v>0</v>
      </c>
      <c r="J25" s="17"/>
      <c r="K25" s="19">
        <f t="shared" si="1"/>
        <v>0</v>
      </c>
    </row>
    <row r="26" spans="1:11" s="2" customFormat="1" ht="36" x14ac:dyDescent="0.2">
      <c r="A26" s="29">
        <v>24</v>
      </c>
      <c r="B26" s="32" t="s">
        <v>40</v>
      </c>
      <c r="C26" s="31"/>
      <c r="D26" s="15"/>
      <c r="E26" s="15"/>
      <c r="F26" s="39" t="s">
        <v>15</v>
      </c>
      <c r="G26" s="30">
        <v>3</v>
      </c>
      <c r="H26" s="16"/>
      <c r="I26" s="18">
        <f t="shared" si="0"/>
        <v>0</v>
      </c>
      <c r="J26" s="17"/>
      <c r="K26" s="19">
        <f t="shared" si="1"/>
        <v>0</v>
      </c>
    </row>
    <row r="27" spans="1:11" s="2" customFormat="1" ht="20.25" customHeight="1" x14ac:dyDescent="0.2">
      <c r="A27" s="29">
        <v>25</v>
      </c>
      <c r="B27" s="32" t="s">
        <v>41</v>
      </c>
      <c r="C27" s="31"/>
      <c r="D27" s="15"/>
      <c r="E27" s="15"/>
      <c r="F27" s="39" t="s">
        <v>15</v>
      </c>
      <c r="G27" s="30">
        <v>18</v>
      </c>
      <c r="H27" s="16"/>
      <c r="I27" s="18">
        <f t="shared" si="0"/>
        <v>0</v>
      </c>
      <c r="J27" s="17"/>
      <c r="K27" s="19">
        <f t="shared" si="1"/>
        <v>0</v>
      </c>
    </row>
    <row r="28" spans="1:11" s="2" customFormat="1" ht="36" x14ac:dyDescent="0.2">
      <c r="A28" s="29">
        <v>26</v>
      </c>
      <c r="B28" s="32" t="s">
        <v>42</v>
      </c>
      <c r="C28" s="31"/>
      <c r="D28" s="15"/>
      <c r="E28" s="15"/>
      <c r="F28" s="39" t="s">
        <v>15</v>
      </c>
      <c r="G28" s="30">
        <v>2</v>
      </c>
      <c r="H28" s="16"/>
      <c r="I28" s="18">
        <f t="shared" si="0"/>
        <v>0</v>
      </c>
      <c r="J28" s="17"/>
      <c r="K28" s="19">
        <f t="shared" si="1"/>
        <v>0</v>
      </c>
    </row>
    <row r="29" spans="1:11" s="2" customFormat="1" ht="48" x14ac:dyDescent="0.2">
      <c r="A29" s="29">
        <v>27</v>
      </c>
      <c r="B29" s="32" t="s">
        <v>43</v>
      </c>
      <c r="C29" s="31"/>
      <c r="D29" s="15"/>
      <c r="E29" s="15"/>
      <c r="F29" s="39" t="s">
        <v>15</v>
      </c>
      <c r="G29" s="30">
        <v>2</v>
      </c>
      <c r="H29" s="16"/>
      <c r="I29" s="18">
        <f t="shared" si="0"/>
        <v>0</v>
      </c>
      <c r="J29" s="17"/>
      <c r="K29" s="19">
        <f t="shared" si="1"/>
        <v>0</v>
      </c>
    </row>
    <row r="30" spans="1:11" s="2" customFormat="1" ht="36" x14ac:dyDescent="0.2">
      <c r="A30" s="29">
        <v>28</v>
      </c>
      <c r="B30" s="32" t="s">
        <v>44</v>
      </c>
      <c r="C30" s="31"/>
      <c r="D30" s="15"/>
      <c r="E30" s="15"/>
      <c r="F30" s="39" t="s">
        <v>15</v>
      </c>
      <c r="G30" s="30">
        <v>230</v>
      </c>
      <c r="H30" s="16"/>
      <c r="I30" s="18">
        <f t="shared" si="0"/>
        <v>0</v>
      </c>
      <c r="J30" s="17"/>
      <c r="K30" s="19">
        <f t="shared" si="1"/>
        <v>0</v>
      </c>
    </row>
    <row r="31" spans="1:11" s="2" customFormat="1" ht="19.5" customHeight="1" x14ac:dyDescent="0.2">
      <c r="A31" s="29">
        <v>29</v>
      </c>
      <c r="B31" s="32" t="s">
        <v>45</v>
      </c>
      <c r="C31" s="31"/>
      <c r="D31" s="15"/>
      <c r="E31" s="15"/>
      <c r="F31" s="39" t="s">
        <v>15</v>
      </c>
      <c r="G31" s="30">
        <v>15</v>
      </c>
      <c r="H31" s="16"/>
      <c r="I31" s="18">
        <f t="shared" si="0"/>
        <v>0</v>
      </c>
      <c r="J31" s="17"/>
      <c r="K31" s="19">
        <f t="shared" si="1"/>
        <v>0</v>
      </c>
    </row>
    <row r="32" spans="1:11" s="2" customFormat="1" ht="36" x14ac:dyDescent="0.2">
      <c r="A32" s="29">
        <v>30</v>
      </c>
      <c r="B32" s="32" t="s">
        <v>46</v>
      </c>
      <c r="C32" s="31"/>
      <c r="D32" s="15"/>
      <c r="E32" s="15"/>
      <c r="F32" s="39" t="s">
        <v>15</v>
      </c>
      <c r="G32" s="30">
        <v>3</v>
      </c>
      <c r="H32" s="16"/>
      <c r="I32" s="18">
        <f t="shared" si="0"/>
        <v>0</v>
      </c>
      <c r="J32" s="17"/>
      <c r="K32" s="19">
        <f t="shared" si="1"/>
        <v>0</v>
      </c>
    </row>
    <row r="33" spans="1:11" s="2" customFormat="1" ht="24" x14ac:dyDescent="0.2">
      <c r="A33" s="29">
        <v>31</v>
      </c>
      <c r="B33" s="32" t="s">
        <v>47</v>
      </c>
      <c r="C33" s="31"/>
      <c r="D33" s="15"/>
      <c r="E33" s="15"/>
      <c r="F33" s="39" t="s">
        <v>15</v>
      </c>
      <c r="G33" s="30">
        <v>200</v>
      </c>
      <c r="H33" s="16"/>
      <c r="I33" s="18">
        <f t="shared" si="0"/>
        <v>0</v>
      </c>
      <c r="J33" s="17"/>
      <c r="K33" s="19">
        <f t="shared" si="1"/>
        <v>0</v>
      </c>
    </row>
    <row r="34" spans="1:11" s="2" customFormat="1" ht="24" x14ac:dyDescent="0.2">
      <c r="A34" s="29">
        <v>32</v>
      </c>
      <c r="B34" s="32" t="s">
        <v>48</v>
      </c>
      <c r="C34" s="31"/>
      <c r="D34" s="15"/>
      <c r="E34" s="15"/>
      <c r="F34" s="39" t="s">
        <v>15</v>
      </c>
      <c r="G34" s="30">
        <v>40</v>
      </c>
      <c r="H34" s="16"/>
      <c r="I34" s="18">
        <f t="shared" si="0"/>
        <v>0</v>
      </c>
      <c r="J34" s="17"/>
      <c r="K34" s="19">
        <f t="shared" si="1"/>
        <v>0</v>
      </c>
    </row>
    <row r="35" spans="1:11" s="2" customFormat="1" ht="24" x14ac:dyDescent="0.2">
      <c r="A35" s="29">
        <v>33</v>
      </c>
      <c r="B35" s="32" t="s">
        <v>49</v>
      </c>
      <c r="C35" s="31"/>
      <c r="D35" s="15"/>
      <c r="E35" s="15"/>
      <c r="F35" s="39" t="s">
        <v>15</v>
      </c>
      <c r="G35" s="30">
        <v>3</v>
      </c>
      <c r="H35" s="16"/>
      <c r="I35" s="18">
        <f t="shared" si="0"/>
        <v>0</v>
      </c>
      <c r="J35" s="17"/>
      <c r="K35" s="19">
        <f t="shared" si="1"/>
        <v>0</v>
      </c>
    </row>
    <row r="36" spans="1:11" s="2" customFormat="1" ht="24" x14ac:dyDescent="0.2">
      <c r="A36" s="29">
        <v>34</v>
      </c>
      <c r="B36" s="32" t="s">
        <v>50</v>
      </c>
      <c r="C36" s="31"/>
      <c r="D36" s="15"/>
      <c r="E36" s="15"/>
      <c r="F36" s="39" t="s">
        <v>15</v>
      </c>
      <c r="G36" s="30">
        <v>60</v>
      </c>
      <c r="H36" s="16"/>
      <c r="I36" s="18">
        <f t="shared" si="0"/>
        <v>0</v>
      </c>
      <c r="J36" s="17"/>
      <c r="K36" s="19">
        <f t="shared" si="1"/>
        <v>0</v>
      </c>
    </row>
    <row r="37" spans="1:11" s="2" customFormat="1" ht="36" x14ac:dyDescent="0.2">
      <c r="A37" s="29">
        <v>35</v>
      </c>
      <c r="B37" s="32" t="s">
        <v>51</v>
      </c>
      <c r="C37" s="31"/>
      <c r="D37" s="15"/>
      <c r="E37" s="15"/>
      <c r="F37" s="39" t="s">
        <v>15</v>
      </c>
      <c r="G37" s="30">
        <v>15</v>
      </c>
      <c r="H37" s="16"/>
      <c r="I37" s="18">
        <f t="shared" si="0"/>
        <v>0</v>
      </c>
      <c r="J37" s="17"/>
      <c r="K37" s="19">
        <f t="shared" si="1"/>
        <v>0</v>
      </c>
    </row>
    <row r="38" spans="1:11" s="2" customFormat="1" ht="18.75" customHeight="1" x14ac:dyDescent="0.2">
      <c r="A38" s="29">
        <v>36</v>
      </c>
      <c r="B38" s="32" t="s">
        <v>52</v>
      </c>
      <c r="C38" s="31"/>
      <c r="D38" s="15"/>
      <c r="E38" s="15"/>
      <c r="F38" s="39" t="s">
        <v>15</v>
      </c>
      <c r="G38" s="30">
        <v>150</v>
      </c>
      <c r="H38" s="16"/>
      <c r="I38" s="18">
        <f t="shared" si="0"/>
        <v>0</v>
      </c>
      <c r="J38" s="17"/>
      <c r="K38" s="19">
        <f t="shared" si="1"/>
        <v>0</v>
      </c>
    </row>
    <row r="39" spans="1:11" s="2" customFormat="1" ht="18.75" customHeight="1" x14ac:dyDescent="0.2">
      <c r="A39" s="29">
        <v>37</v>
      </c>
      <c r="B39" s="32" t="s">
        <v>53</v>
      </c>
      <c r="C39" s="31"/>
      <c r="D39" s="15"/>
      <c r="E39" s="15"/>
      <c r="F39" s="39" t="s">
        <v>15</v>
      </c>
      <c r="G39" s="30">
        <v>6</v>
      </c>
      <c r="H39" s="16"/>
      <c r="I39" s="18">
        <f t="shared" si="0"/>
        <v>0</v>
      </c>
      <c r="J39" s="17"/>
      <c r="K39" s="19">
        <f t="shared" si="1"/>
        <v>0</v>
      </c>
    </row>
    <row r="40" spans="1:11" s="2" customFormat="1" ht="36" x14ac:dyDescent="0.2">
      <c r="A40" s="29">
        <v>38</v>
      </c>
      <c r="B40" s="32" t="s">
        <v>54</v>
      </c>
      <c r="C40" s="31"/>
      <c r="D40" s="15"/>
      <c r="E40" s="15"/>
      <c r="F40" s="39" t="s">
        <v>15</v>
      </c>
      <c r="G40" s="30">
        <v>20</v>
      </c>
      <c r="H40" s="16"/>
      <c r="I40" s="18">
        <f t="shared" si="0"/>
        <v>0</v>
      </c>
      <c r="J40" s="17"/>
      <c r="K40" s="19">
        <f t="shared" si="1"/>
        <v>0</v>
      </c>
    </row>
    <row r="41" spans="1:11" s="2" customFormat="1" ht="24" x14ac:dyDescent="0.2">
      <c r="A41" s="29">
        <v>39</v>
      </c>
      <c r="B41" s="32" t="s">
        <v>55</v>
      </c>
      <c r="C41" s="31"/>
      <c r="D41" s="15"/>
      <c r="E41" s="15"/>
      <c r="F41" s="39" t="s">
        <v>15</v>
      </c>
      <c r="G41" s="30">
        <v>5</v>
      </c>
      <c r="H41" s="16"/>
      <c r="I41" s="18">
        <f t="shared" si="0"/>
        <v>0</v>
      </c>
      <c r="J41" s="17"/>
      <c r="K41" s="19">
        <f t="shared" si="1"/>
        <v>0</v>
      </c>
    </row>
    <row r="42" spans="1:11" s="2" customFormat="1" ht="24" x14ac:dyDescent="0.2">
      <c r="A42" s="29">
        <v>40</v>
      </c>
      <c r="B42" s="32" t="s">
        <v>56</v>
      </c>
      <c r="C42" s="31"/>
      <c r="D42" s="15"/>
      <c r="E42" s="15"/>
      <c r="F42" s="39" t="s">
        <v>15</v>
      </c>
      <c r="G42" s="30">
        <v>3</v>
      </c>
      <c r="H42" s="16"/>
      <c r="I42" s="18">
        <f t="shared" si="0"/>
        <v>0</v>
      </c>
      <c r="J42" s="17"/>
      <c r="K42" s="19">
        <f t="shared" si="1"/>
        <v>0</v>
      </c>
    </row>
    <row r="43" spans="1:11" s="2" customFormat="1" ht="24" x14ac:dyDescent="0.2">
      <c r="A43" s="29">
        <v>41</v>
      </c>
      <c r="B43" s="32" t="s">
        <v>57</v>
      </c>
      <c r="C43" s="31"/>
      <c r="D43" s="15"/>
      <c r="E43" s="15"/>
      <c r="F43" s="39" t="s">
        <v>15</v>
      </c>
      <c r="G43" s="30">
        <v>20</v>
      </c>
      <c r="H43" s="16"/>
      <c r="I43" s="18">
        <f t="shared" si="0"/>
        <v>0</v>
      </c>
      <c r="J43" s="17"/>
      <c r="K43" s="19">
        <f t="shared" si="1"/>
        <v>0</v>
      </c>
    </row>
    <row r="44" spans="1:11" s="2" customFormat="1" ht="24" x14ac:dyDescent="0.2">
      <c r="A44" s="29">
        <v>42</v>
      </c>
      <c r="B44" s="32" t="s">
        <v>58</v>
      </c>
      <c r="C44" s="31"/>
      <c r="D44" s="15"/>
      <c r="E44" s="15"/>
      <c r="F44" s="39" t="s">
        <v>15</v>
      </c>
      <c r="G44" s="30">
        <v>2</v>
      </c>
      <c r="H44" s="16"/>
      <c r="I44" s="18">
        <f t="shared" si="0"/>
        <v>0</v>
      </c>
      <c r="J44" s="17"/>
      <c r="K44" s="19">
        <f t="shared" si="1"/>
        <v>0</v>
      </c>
    </row>
    <row r="45" spans="1:11" s="2" customFormat="1" ht="36" x14ac:dyDescent="0.2">
      <c r="A45" s="29">
        <v>43</v>
      </c>
      <c r="B45" s="32" t="s">
        <v>59</v>
      </c>
      <c r="C45" s="31"/>
      <c r="D45" s="15"/>
      <c r="E45" s="15"/>
      <c r="F45" s="39" t="s">
        <v>15</v>
      </c>
      <c r="G45" s="30">
        <v>60</v>
      </c>
      <c r="H45" s="16"/>
      <c r="I45" s="18">
        <f t="shared" si="0"/>
        <v>0</v>
      </c>
      <c r="J45" s="17"/>
      <c r="K45" s="19">
        <f t="shared" si="1"/>
        <v>0</v>
      </c>
    </row>
    <row r="46" spans="1:11" s="2" customFormat="1" ht="24" x14ac:dyDescent="0.2">
      <c r="A46" s="29">
        <v>44</v>
      </c>
      <c r="B46" s="32" t="s">
        <v>60</v>
      </c>
      <c r="C46" s="31"/>
      <c r="D46" s="15"/>
      <c r="E46" s="15"/>
      <c r="F46" s="39" t="s">
        <v>15</v>
      </c>
      <c r="G46" s="30">
        <v>10</v>
      </c>
      <c r="H46" s="16"/>
      <c r="I46" s="18">
        <f t="shared" si="0"/>
        <v>0</v>
      </c>
      <c r="J46" s="17"/>
      <c r="K46" s="19">
        <f t="shared" si="1"/>
        <v>0</v>
      </c>
    </row>
    <row r="47" spans="1:11" s="2" customFormat="1" ht="24" x14ac:dyDescent="0.2">
      <c r="A47" s="29">
        <v>45</v>
      </c>
      <c r="B47" s="32" t="s">
        <v>61</v>
      </c>
      <c r="C47" s="31"/>
      <c r="D47" s="15"/>
      <c r="E47" s="15"/>
      <c r="F47" s="39" t="s">
        <v>15</v>
      </c>
      <c r="G47" s="30">
        <v>5</v>
      </c>
      <c r="H47" s="16"/>
      <c r="I47" s="18">
        <f t="shared" si="0"/>
        <v>0</v>
      </c>
      <c r="J47" s="17"/>
      <c r="K47" s="19">
        <f t="shared" si="1"/>
        <v>0</v>
      </c>
    </row>
    <row r="48" spans="1:11" s="2" customFormat="1" ht="36" x14ac:dyDescent="0.2">
      <c r="A48" s="29">
        <v>46</v>
      </c>
      <c r="B48" s="32" t="s">
        <v>62</v>
      </c>
      <c r="C48" s="31"/>
      <c r="D48" s="15"/>
      <c r="E48" s="15"/>
      <c r="F48" s="40" t="s">
        <v>15</v>
      </c>
      <c r="G48" s="30">
        <v>10</v>
      </c>
      <c r="H48" s="16"/>
      <c r="I48" s="18">
        <f t="shared" si="0"/>
        <v>0</v>
      </c>
      <c r="J48" s="17"/>
      <c r="K48" s="19">
        <f t="shared" si="1"/>
        <v>0</v>
      </c>
    </row>
    <row r="49" spans="1:11" s="2" customFormat="1" ht="60" x14ac:dyDescent="0.2">
      <c r="A49" s="29">
        <v>47</v>
      </c>
      <c r="B49" s="32" t="s">
        <v>63</v>
      </c>
      <c r="C49" s="31"/>
      <c r="D49" s="15"/>
      <c r="E49" s="15"/>
      <c r="F49" s="40" t="s">
        <v>15</v>
      </c>
      <c r="G49" s="30">
        <v>5</v>
      </c>
      <c r="H49" s="16"/>
      <c r="I49" s="18">
        <f t="shared" si="0"/>
        <v>0</v>
      </c>
      <c r="J49" s="17"/>
      <c r="K49" s="19">
        <f t="shared" si="1"/>
        <v>0</v>
      </c>
    </row>
    <row r="50" spans="1:11" s="8" customFormat="1" ht="6.75" customHeight="1" x14ac:dyDescent="0.2">
      <c r="A50" s="3"/>
      <c r="B50" s="4"/>
      <c r="C50" s="4"/>
      <c r="D50" s="4"/>
      <c r="E50" s="3"/>
      <c r="F50" s="3"/>
      <c r="G50" s="5"/>
      <c r="H50" s="3"/>
      <c r="I50" s="6"/>
      <c r="J50" s="7"/>
    </row>
    <row r="51" spans="1:11" s="1" customFormat="1" ht="18" customHeight="1" x14ac:dyDescent="0.2">
      <c r="A51" s="36" t="s">
        <v>6</v>
      </c>
      <c r="B51" s="36"/>
      <c r="C51" s="36"/>
      <c r="D51" s="36"/>
      <c r="E51" s="36"/>
      <c r="F51" s="36"/>
      <c r="G51" s="37" t="s">
        <v>7</v>
      </c>
      <c r="H51" s="38"/>
      <c r="I51" s="33">
        <f>SUM(I3:I49)</f>
        <v>0</v>
      </c>
      <c r="J51" s="33"/>
      <c r="K51" s="33"/>
    </row>
    <row r="52" spans="1:11" s="1" customFormat="1" ht="17.25" customHeight="1" x14ac:dyDescent="0.2">
      <c r="A52" s="36"/>
      <c r="B52" s="36"/>
      <c r="C52" s="36"/>
      <c r="D52" s="36"/>
      <c r="E52" s="36"/>
      <c r="F52" s="36"/>
      <c r="G52" s="37" t="s">
        <v>8</v>
      </c>
      <c r="H52" s="38"/>
      <c r="I52" s="33">
        <f>SUM(K3:K49)</f>
        <v>0</v>
      </c>
      <c r="J52" s="33"/>
      <c r="K52" s="33"/>
    </row>
    <row r="53" spans="1:11" ht="4.5" customHeight="1" x14ac:dyDescent="0.2">
      <c r="A53" s="9"/>
      <c r="G53" s="10"/>
      <c r="J53" s="10"/>
    </row>
    <row r="54" spans="1:11" s="13" customFormat="1" ht="6" customHeight="1" x14ac:dyDescent="0.2">
      <c r="A54" s="11"/>
      <c r="B54" s="12"/>
      <c r="C54" s="12"/>
      <c r="D54" s="12"/>
      <c r="E54" s="12"/>
      <c r="F54" s="35"/>
      <c r="G54" s="35"/>
      <c r="H54" s="35"/>
      <c r="I54" s="35"/>
      <c r="J54" s="35"/>
    </row>
    <row r="55" spans="1:11" ht="51" customHeight="1" x14ac:dyDescent="0.2">
      <c r="A55" s="34" t="s">
        <v>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</row>
  </sheetData>
  <sheetProtection selectLockedCells="1" selectUnlockedCells="1"/>
  <mergeCells count="7">
    <mergeCell ref="I51:K51"/>
    <mergeCell ref="I52:K52"/>
    <mergeCell ref="A55:K55"/>
    <mergeCell ref="F54:J54"/>
    <mergeCell ref="A51:F52"/>
    <mergeCell ref="G51:H51"/>
    <mergeCell ref="G52:H52"/>
  </mergeCells>
  <pageMargins left="1.1811023622047245" right="0.78740157480314965" top="0.98425196850393704" bottom="0.35433070866141736" header="0.78740157480314965" footer="0.23622047244094491"/>
  <pageSetup paperSize="9" firstPageNumber="0" orientation="landscape" horizontalDpi="300" verticalDpi="300" r:id="rId1"/>
  <headerFooter alignWithMargins="0">
    <oddHeader xml:space="preserve">&amp;L&amp;"-,Standardowy"&amp;8              &amp;"+,Pogrubiony"      PAKIET II – PRODUKTY MLECZARSKIE&amp;R&amp;"+,Standardowy"&amp;8Postępowanie nr 19/PSU/2022 - zał. nr 2 do SWZ        </oddHeader>
    <oddFooter>&amp;R&amp;"+,Kursywa"&amp;8str.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PAKIET_I</vt:lpstr>
      <vt:lpstr>Arkusz2</vt:lpstr>
      <vt:lpstr>Arkusz3</vt:lpstr>
      <vt:lpstr>PAKIET_I!Tytuły_wydruku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Pasek</dc:creator>
  <cp:lastModifiedBy>Marian Pasek</cp:lastModifiedBy>
  <cp:lastPrinted>2022-11-16T11:09:00Z</cp:lastPrinted>
  <dcterms:created xsi:type="dcterms:W3CDTF">2020-05-14T11:18:30Z</dcterms:created>
  <dcterms:modified xsi:type="dcterms:W3CDTF">2022-11-16T11:11:15Z</dcterms:modified>
</cp:coreProperties>
</file>